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055" windowHeight="4845" activeTab="2"/>
  </bookViews>
  <sheets>
    <sheet name="Klasse 1" sheetId="1" r:id="rId1"/>
    <sheet name="Klasse 2" sheetId="2" r:id="rId2"/>
    <sheet name="Klasse 3" sheetId="3" r:id="rId3"/>
    <sheet name="Bambini" sheetId="4" r:id="rId4"/>
  </sheets>
  <calcPr calcId="124519"/>
</workbook>
</file>

<file path=xl/calcChain.xml><?xml version="1.0" encoding="utf-8"?>
<calcChain xmlns="http://schemas.openxmlformats.org/spreadsheetml/2006/main">
  <c r="F19" i="4"/>
  <c r="J8"/>
  <c r="F17" i="3"/>
  <c r="J8"/>
  <c r="F17" i="2"/>
  <c r="F18"/>
  <c r="J8"/>
  <c r="J9"/>
  <c r="F19"/>
  <c r="F18" i="1"/>
  <c r="J8"/>
  <c r="B3" i="4"/>
  <c r="F19" i="3"/>
  <c r="F23"/>
  <c r="J9"/>
  <c r="F20" i="2"/>
  <c r="F21" i="3"/>
  <c r="B3" i="1"/>
  <c r="B3" i="2"/>
  <c r="B3" i="3"/>
</calcChain>
</file>

<file path=xl/sharedStrings.xml><?xml version="1.0" encoding="utf-8"?>
<sst xmlns="http://schemas.openxmlformats.org/spreadsheetml/2006/main" count="130" uniqueCount="54">
  <si>
    <t xml:space="preserve">Stand: </t>
  </si>
  <si>
    <t>Mannschaftswertung:</t>
  </si>
  <si>
    <t>Platz</t>
  </si>
  <si>
    <t>Bruderschaft</t>
  </si>
  <si>
    <t>Punkte</t>
  </si>
  <si>
    <t>S</t>
  </si>
  <si>
    <t>U</t>
  </si>
  <si>
    <t>N</t>
  </si>
  <si>
    <t>Ringe</t>
  </si>
  <si>
    <t>Wettkämpfe</t>
  </si>
  <si>
    <t>St. Seb. Leubsdorf</t>
  </si>
  <si>
    <t>St. Seb. Bad Hönningen</t>
  </si>
  <si>
    <t>St. Seb. Rothe Kreuz</t>
  </si>
  <si>
    <t>St. Seb. Leutesdorf</t>
  </si>
  <si>
    <t>St. Hub. Hammerstein</t>
  </si>
  <si>
    <t>St. Seb. Linz</t>
  </si>
  <si>
    <t>0:0</t>
  </si>
  <si>
    <t>Einzelwertung:</t>
  </si>
  <si>
    <t>Name</t>
  </si>
  <si>
    <t>Veränderung</t>
  </si>
  <si>
    <t>0</t>
  </si>
  <si>
    <t>Gesamttabelle Bezirksliga Klasse 1</t>
  </si>
  <si>
    <t>Gesamttabelle Bezirksliga Klasse 2</t>
  </si>
  <si>
    <t>Gesamttabelle Bezirksliga Klasse 3</t>
  </si>
  <si>
    <t>Bambiniklasse</t>
  </si>
  <si>
    <t>Julian Rahms</t>
  </si>
  <si>
    <t>Sebastian Ronken</t>
  </si>
  <si>
    <t>Amon Reufels</t>
  </si>
  <si>
    <t>Julian Binder</t>
  </si>
  <si>
    <t>1</t>
  </si>
  <si>
    <t>Alexander Walkenbach</t>
  </si>
  <si>
    <t>Valentin Haardt</t>
  </si>
  <si>
    <t>Luca Reufels</t>
  </si>
  <si>
    <t>Malte Brechlin</t>
  </si>
  <si>
    <t>Konstantin Holl</t>
  </si>
  <si>
    <t>Lorenz Holl</t>
  </si>
  <si>
    <t>Sebastian Heidgen</t>
  </si>
  <si>
    <t xml:space="preserve">Nancy Söll </t>
  </si>
  <si>
    <t>4:0</t>
  </si>
  <si>
    <t>4</t>
  </si>
  <si>
    <t>5</t>
  </si>
  <si>
    <t>Gesamttabelle Bezirksliga Bambini</t>
  </si>
  <si>
    <t>Tim Klimmer</t>
  </si>
  <si>
    <t>minus 7,25</t>
  </si>
  <si>
    <t>plus 1,5</t>
  </si>
  <si>
    <t>minus 30,15</t>
  </si>
  <si>
    <t>plus 3,5</t>
  </si>
  <si>
    <t>Benjamin Klimmer</t>
  </si>
  <si>
    <t>Iris Hermann</t>
  </si>
  <si>
    <t>6:0</t>
  </si>
  <si>
    <t>Luca Kirschbaum</t>
  </si>
  <si>
    <t>minus 4</t>
  </si>
  <si>
    <t>8</t>
  </si>
  <si>
    <t>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</si>
</sst>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5" xfId="0" applyFont="1" applyBorder="1"/>
    <xf numFmtId="0" fontId="7" fillId="0" borderId="0" xfId="0" applyFont="1"/>
    <xf numFmtId="0" fontId="0" fillId="0" borderId="5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K10" sqref="K10"/>
    </sheetView>
  </sheetViews>
  <sheetFormatPr baseColWidth="10" defaultRowHeight="15"/>
  <cols>
    <col min="1" max="1" width="6.85546875" customWidth="1"/>
  </cols>
  <sheetData>
    <row r="1" spans="1:11" ht="15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</row>
    <row r="3" spans="1:11">
      <c r="A3" s="1" t="s">
        <v>0</v>
      </c>
      <c r="B3" s="37">
        <f ca="1">TODAY()</f>
        <v>42575</v>
      </c>
      <c r="C3" s="37"/>
      <c r="G3" s="25"/>
    </row>
    <row r="5" spans="1:11">
      <c r="B5" s="11" t="s">
        <v>1</v>
      </c>
      <c r="C5" s="11"/>
      <c r="D5" s="11"/>
    </row>
    <row r="7" spans="1:11">
      <c r="A7" s="2"/>
      <c r="B7" s="3" t="s">
        <v>2</v>
      </c>
      <c r="C7" s="38" t="s">
        <v>3</v>
      </c>
      <c r="D7" s="38"/>
      <c r="E7" s="39"/>
      <c r="F7" s="3" t="s">
        <v>4</v>
      </c>
      <c r="G7" s="3" t="s">
        <v>5</v>
      </c>
      <c r="H7" s="3" t="s">
        <v>6</v>
      </c>
      <c r="I7" s="4" t="s">
        <v>7</v>
      </c>
      <c r="J7" s="3" t="s">
        <v>8</v>
      </c>
      <c r="K7" s="5" t="s">
        <v>9</v>
      </c>
    </row>
    <row r="8" spans="1:11">
      <c r="A8" s="2"/>
      <c r="B8" s="8">
        <v>1</v>
      </c>
      <c r="C8" s="40" t="s">
        <v>12</v>
      </c>
      <c r="D8" s="41"/>
      <c r="E8" s="42"/>
      <c r="F8" s="10" t="s">
        <v>38</v>
      </c>
      <c r="G8" s="8">
        <v>2</v>
      </c>
      <c r="H8" s="8"/>
      <c r="I8" s="9"/>
      <c r="J8" s="8">
        <f>(173+164)/2</f>
        <v>168.5</v>
      </c>
      <c r="K8" s="8">
        <v>2</v>
      </c>
    </row>
    <row r="9" spans="1:11">
      <c r="A9" s="2"/>
      <c r="B9" s="8">
        <v>2</v>
      </c>
      <c r="C9" s="40" t="s">
        <v>11</v>
      </c>
      <c r="D9" s="41"/>
      <c r="E9" s="42"/>
      <c r="F9" s="10" t="s">
        <v>16</v>
      </c>
      <c r="G9" s="8"/>
      <c r="H9" s="8"/>
      <c r="I9" s="9">
        <v>1</v>
      </c>
      <c r="J9" s="8">
        <v>142</v>
      </c>
      <c r="K9" s="8">
        <v>1</v>
      </c>
    </row>
    <row r="10" spans="1:11">
      <c r="A10" s="2"/>
      <c r="B10" s="8">
        <v>3</v>
      </c>
      <c r="C10" s="40" t="s">
        <v>13</v>
      </c>
      <c r="D10" s="41"/>
      <c r="E10" s="42"/>
      <c r="F10" s="10" t="s">
        <v>16</v>
      </c>
      <c r="G10" s="8"/>
      <c r="H10" s="8"/>
      <c r="I10" s="9">
        <v>1</v>
      </c>
      <c r="J10" s="8"/>
      <c r="K10" s="8">
        <v>1</v>
      </c>
    </row>
    <row r="11" spans="1:11">
      <c r="A11" s="2"/>
      <c r="B11" s="8"/>
      <c r="C11" s="40" t="s">
        <v>10</v>
      </c>
      <c r="D11" s="41"/>
      <c r="E11" s="42"/>
      <c r="F11" s="10" t="s">
        <v>16</v>
      </c>
      <c r="G11" s="8"/>
      <c r="H11" s="8"/>
      <c r="I11" s="9"/>
      <c r="J11" s="8"/>
      <c r="K11" s="8">
        <v>0</v>
      </c>
    </row>
    <row r="12" spans="1:11">
      <c r="A12" s="2"/>
      <c r="B12" s="8"/>
      <c r="C12" s="40" t="s">
        <v>14</v>
      </c>
      <c r="D12" s="41"/>
      <c r="E12" s="42"/>
      <c r="F12" s="10" t="s">
        <v>16</v>
      </c>
      <c r="G12" s="8"/>
      <c r="H12" s="8"/>
      <c r="I12" s="9"/>
      <c r="J12" s="8"/>
      <c r="K12" s="8">
        <v>0</v>
      </c>
    </row>
    <row r="13" spans="1:11">
      <c r="B13" s="8"/>
      <c r="C13" s="40" t="s">
        <v>15</v>
      </c>
      <c r="D13" s="41"/>
      <c r="E13" s="42"/>
      <c r="F13" s="10" t="s">
        <v>16</v>
      </c>
      <c r="G13" s="8"/>
      <c r="H13" s="8"/>
      <c r="I13" s="8"/>
      <c r="J13" s="8"/>
      <c r="K13" s="8">
        <v>0</v>
      </c>
    </row>
    <row r="14" spans="1:11">
      <c r="G14" s="7"/>
    </row>
    <row r="15" spans="1:11">
      <c r="B15" s="11" t="s">
        <v>17</v>
      </c>
    </row>
    <row r="17" spans="2:11">
      <c r="B17" s="3" t="s">
        <v>2</v>
      </c>
      <c r="C17" s="38" t="s">
        <v>18</v>
      </c>
      <c r="D17" s="38"/>
      <c r="E17" s="39"/>
      <c r="F17" s="3" t="s">
        <v>8</v>
      </c>
      <c r="G17" s="43" t="s">
        <v>19</v>
      </c>
      <c r="H17" s="38"/>
      <c r="I17" s="39"/>
      <c r="J17" s="13"/>
      <c r="K17" s="14"/>
    </row>
    <row r="18" spans="2:11">
      <c r="B18" s="6">
        <v>1</v>
      </c>
      <c r="C18" s="35" t="s">
        <v>34</v>
      </c>
      <c r="D18" s="35"/>
      <c r="E18" s="35"/>
      <c r="F18" s="6">
        <f>(173+164)/2</f>
        <v>168.5</v>
      </c>
      <c r="G18" s="35"/>
      <c r="H18" s="35"/>
      <c r="I18" s="35"/>
      <c r="J18" s="12"/>
    </row>
    <row r="19" spans="2:11">
      <c r="B19" s="6">
        <v>2</v>
      </c>
      <c r="C19" s="35" t="s">
        <v>42</v>
      </c>
      <c r="D19" s="35"/>
      <c r="E19" s="35"/>
      <c r="F19" s="6">
        <v>142</v>
      </c>
      <c r="G19" s="35"/>
      <c r="H19" s="35"/>
      <c r="I19" s="35"/>
    </row>
    <row r="20" spans="2:11">
      <c r="B20" s="6"/>
      <c r="C20" s="35"/>
      <c r="D20" s="35"/>
      <c r="E20" s="35"/>
      <c r="F20" s="6"/>
      <c r="G20" s="35"/>
      <c r="H20" s="35"/>
      <c r="I20" s="35"/>
    </row>
    <row r="21" spans="2:11">
      <c r="B21" s="6"/>
      <c r="C21" s="35"/>
      <c r="D21" s="35"/>
      <c r="E21" s="35"/>
      <c r="F21" s="6"/>
      <c r="G21" s="35"/>
      <c r="H21" s="35"/>
      <c r="I21" s="35"/>
    </row>
    <row r="22" spans="2:11">
      <c r="B22" s="6"/>
      <c r="C22" s="35"/>
      <c r="D22" s="35"/>
      <c r="E22" s="35"/>
      <c r="F22" s="6"/>
      <c r="G22" s="35"/>
      <c r="H22" s="35"/>
      <c r="I22" s="35"/>
    </row>
    <row r="23" spans="2:11">
      <c r="B23" s="6"/>
      <c r="C23" s="35"/>
      <c r="D23" s="35"/>
      <c r="E23" s="35"/>
      <c r="F23" s="6"/>
      <c r="G23" s="35"/>
      <c r="H23" s="35"/>
      <c r="I23" s="35"/>
    </row>
    <row r="24" spans="2:11">
      <c r="B24" s="6"/>
      <c r="C24" s="35"/>
      <c r="D24" s="35"/>
      <c r="E24" s="35"/>
      <c r="F24" s="6"/>
      <c r="G24" s="35"/>
      <c r="H24" s="35"/>
      <c r="I24" s="35"/>
    </row>
    <row r="25" spans="2:11">
      <c r="B25" s="6"/>
      <c r="C25" s="35"/>
      <c r="D25" s="35"/>
      <c r="E25" s="35"/>
      <c r="F25" s="6"/>
      <c r="G25" s="35"/>
      <c r="H25" s="35"/>
      <c r="I25" s="35"/>
    </row>
    <row r="26" spans="2:11">
      <c r="B26" s="6"/>
      <c r="C26" s="35"/>
      <c r="D26" s="35"/>
      <c r="E26" s="35"/>
      <c r="F26" s="6"/>
      <c r="G26" s="35"/>
      <c r="H26" s="35"/>
      <c r="I26" s="35"/>
    </row>
    <row r="27" spans="2:11">
      <c r="B27" s="6"/>
      <c r="C27" s="35"/>
      <c r="D27" s="35"/>
      <c r="E27" s="35"/>
      <c r="F27" s="6"/>
      <c r="G27" s="35"/>
      <c r="H27" s="35"/>
      <c r="I27" s="35"/>
    </row>
    <row r="28" spans="2:11">
      <c r="B28" s="6"/>
      <c r="C28" s="35"/>
      <c r="D28" s="35"/>
      <c r="E28" s="35"/>
      <c r="F28" s="6"/>
      <c r="G28" s="35"/>
      <c r="H28" s="35"/>
      <c r="I28" s="35"/>
    </row>
    <row r="29" spans="2:11">
      <c r="B29" s="6"/>
      <c r="C29" s="35"/>
      <c r="D29" s="35"/>
      <c r="E29" s="35"/>
      <c r="F29" s="6"/>
      <c r="G29" s="35"/>
      <c r="H29" s="35"/>
      <c r="I29" s="35"/>
    </row>
    <row r="30" spans="2:11">
      <c r="B30" s="6"/>
      <c r="C30" s="35"/>
      <c r="D30" s="35"/>
      <c r="E30" s="35"/>
      <c r="F30" s="6"/>
      <c r="G30" s="35"/>
      <c r="H30" s="35"/>
      <c r="I30" s="35"/>
    </row>
    <row r="31" spans="2:11">
      <c r="B31" s="6"/>
      <c r="C31" s="35"/>
      <c r="D31" s="35"/>
      <c r="E31" s="35"/>
      <c r="F31" s="6"/>
      <c r="G31" s="35"/>
      <c r="H31" s="35"/>
      <c r="I31" s="35"/>
    </row>
    <row r="32" spans="2:11">
      <c r="B32" s="6"/>
      <c r="C32" s="35"/>
      <c r="D32" s="35"/>
      <c r="E32" s="35"/>
      <c r="F32" s="6"/>
      <c r="G32" s="35"/>
      <c r="H32" s="35"/>
      <c r="I32" s="35"/>
    </row>
    <row r="33" spans="2:9">
      <c r="B33" s="6"/>
      <c r="C33" s="35"/>
      <c r="D33" s="35"/>
      <c r="E33" s="35"/>
      <c r="F33" s="6"/>
      <c r="G33" s="35"/>
      <c r="H33" s="35"/>
      <c r="I33" s="35"/>
    </row>
    <row r="34" spans="2:9">
      <c r="B34" s="6"/>
      <c r="C34" s="35"/>
      <c r="D34" s="35"/>
      <c r="E34" s="35"/>
      <c r="F34" s="6"/>
      <c r="G34" s="35"/>
      <c r="H34" s="35"/>
      <c r="I34" s="35"/>
    </row>
    <row r="35" spans="2:9">
      <c r="B35" s="6"/>
      <c r="C35" s="35"/>
      <c r="D35" s="35"/>
      <c r="E35" s="35"/>
      <c r="F35" s="6"/>
      <c r="G35" s="35"/>
      <c r="H35" s="35"/>
      <c r="I35" s="35"/>
    </row>
    <row r="36" spans="2:9">
      <c r="B36" s="6"/>
      <c r="C36" s="35"/>
      <c r="D36" s="35"/>
      <c r="E36" s="35"/>
      <c r="F36" s="6"/>
      <c r="G36" s="35"/>
      <c r="H36" s="35"/>
      <c r="I36" s="35"/>
    </row>
    <row r="37" spans="2:9">
      <c r="B37" s="6"/>
      <c r="C37" s="35"/>
      <c r="D37" s="35"/>
      <c r="E37" s="35"/>
      <c r="F37" s="6"/>
      <c r="G37" s="35"/>
      <c r="H37" s="35"/>
      <c r="I37" s="35"/>
    </row>
    <row r="38" spans="2:9">
      <c r="B38" s="6"/>
      <c r="C38" s="35"/>
      <c r="D38" s="35"/>
      <c r="E38" s="35"/>
      <c r="F38" s="6"/>
      <c r="G38" s="35"/>
      <c r="H38" s="35"/>
      <c r="I38" s="35"/>
    </row>
    <row r="39" spans="2:9">
      <c r="B39" s="6"/>
      <c r="C39" s="35"/>
      <c r="D39" s="35"/>
      <c r="E39" s="35"/>
      <c r="F39" s="6"/>
      <c r="G39" s="35"/>
      <c r="H39" s="35"/>
      <c r="I39" s="35"/>
    </row>
    <row r="40" spans="2:9">
      <c r="B40" s="6"/>
      <c r="C40" s="35"/>
      <c r="D40" s="35"/>
      <c r="E40" s="35"/>
      <c r="F40" s="6"/>
      <c r="G40" s="35"/>
      <c r="H40" s="35"/>
      <c r="I40" s="35"/>
    </row>
    <row r="41" spans="2:9">
      <c r="B41" s="6"/>
      <c r="C41" s="35"/>
      <c r="D41" s="35"/>
      <c r="E41" s="35"/>
      <c r="F41" s="6"/>
      <c r="G41" s="35"/>
      <c r="H41" s="35"/>
      <c r="I41" s="35"/>
    </row>
  </sheetData>
  <mergeCells count="59">
    <mergeCell ref="C18:E18"/>
    <mergeCell ref="G18:I18"/>
    <mergeCell ref="A1:J1"/>
    <mergeCell ref="B3:C3"/>
    <mergeCell ref="C7:E7"/>
    <mergeCell ref="C9:E9"/>
    <mergeCell ref="C11:E11"/>
    <mergeCell ref="C8:E8"/>
    <mergeCell ref="C10:E10"/>
    <mergeCell ref="C12:E12"/>
    <mergeCell ref="C13:E13"/>
    <mergeCell ref="C17:E17"/>
    <mergeCell ref="G17:I17"/>
    <mergeCell ref="C19:E19"/>
    <mergeCell ref="G19:I19"/>
    <mergeCell ref="C20:E20"/>
    <mergeCell ref="G20:I20"/>
    <mergeCell ref="C21:E21"/>
    <mergeCell ref="G21:I21"/>
    <mergeCell ref="C22:E22"/>
    <mergeCell ref="G22:I22"/>
    <mergeCell ref="C23:E23"/>
    <mergeCell ref="G23:I23"/>
    <mergeCell ref="C24:E24"/>
    <mergeCell ref="G24:I24"/>
    <mergeCell ref="C25:E25"/>
    <mergeCell ref="G25:I25"/>
    <mergeCell ref="C26:E26"/>
    <mergeCell ref="G26:I26"/>
    <mergeCell ref="C27:E27"/>
    <mergeCell ref="G27:I27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40:E40"/>
    <mergeCell ref="G40:I40"/>
    <mergeCell ref="C41:E41"/>
    <mergeCell ref="G41:I41"/>
    <mergeCell ref="C37:E37"/>
    <mergeCell ref="G37:I37"/>
    <mergeCell ref="C38:E38"/>
    <mergeCell ref="G38:I38"/>
    <mergeCell ref="C39:E39"/>
    <mergeCell ref="G39:I39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opLeftCell="A3" workbookViewId="0">
      <selection activeCell="G8" sqref="G8"/>
    </sheetView>
  </sheetViews>
  <sheetFormatPr baseColWidth="10" defaultRowHeight="15"/>
  <cols>
    <col min="1" max="1" width="6.85546875" customWidth="1"/>
  </cols>
  <sheetData>
    <row r="1" spans="1:11" ht="15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3" spans="1:11">
      <c r="A3" s="1" t="s">
        <v>0</v>
      </c>
      <c r="B3" s="37">
        <f ca="1">TODAY()</f>
        <v>42575</v>
      </c>
      <c r="C3" s="37"/>
    </row>
    <row r="5" spans="1:11">
      <c r="B5" s="11" t="s">
        <v>1</v>
      </c>
      <c r="C5" s="11"/>
      <c r="D5" s="11"/>
    </row>
    <row r="7" spans="1:11">
      <c r="A7" s="2"/>
      <c r="B7" s="3" t="s">
        <v>2</v>
      </c>
      <c r="C7" s="38" t="s">
        <v>3</v>
      </c>
      <c r="D7" s="38"/>
      <c r="E7" s="39"/>
      <c r="F7" s="3" t="s">
        <v>4</v>
      </c>
      <c r="G7" s="3" t="s">
        <v>5</v>
      </c>
      <c r="H7" s="3" t="s">
        <v>6</v>
      </c>
      <c r="I7" s="4" t="s">
        <v>7</v>
      </c>
      <c r="J7" s="3" t="s">
        <v>8</v>
      </c>
      <c r="K7" s="5" t="s">
        <v>9</v>
      </c>
    </row>
    <row r="8" spans="1:11">
      <c r="A8" s="2"/>
      <c r="B8" s="18">
        <v>1</v>
      </c>
      <c r="C8" s="51" t="s">
        <v>12</v>
      </c>
      <c r="D8" s="52"/>
      <c r="E8" s="53"/>
      <c r="F8" s="20" t="s">
        <v>40</v>
      </c>
      <c r="G8" s="18">
        <v>2</v>
      </c>
      <c r="H8" s="18"/>
      <c r="I8" s="19"/>
      <c r="J8" s="18">
        <f>(125.5+139.33+138)/3</f>
        <v>134.27666666666667</v>
      </c>
      <c r="K8" s="18">
        <v>3</v>
      </c>
    </row>
    <row r="9" spans="1:11">
      <c r="A9" s="2"/>
      <c r="B9" s="18">
        <v>2</v>
      </c>
      <c r="C9" s="51" t="s">
        <v>11</v>
      </c>
      <c r="D9" s="52"/>
      <c r="E9" s="53"/>
      <c r="F9" s="20" t="s">
        <v>39</v>
      </c>
      <c r="G9" s="18">
        <v>2</v>
      </c>
      <c r="H9" s="18"/>
      <c r="I9" s="19">
        <v>1</v>
      </c>
      <c r="J9" s="18">
        <f>(154+101)/2</f>
        <v>127.5</v>
      </c>
      <c r="K9" s="18">
        <v>3</v>
      </c>
    </row>
    <row r="10" spans="1:11">
      <c r="A10" s="2"/>
      <c r="B10" s="21"/>
      <c r="C10" s="54" t="s">
        <v>13</v>
      </c>
      <c r="D10" s="55"/>
      <c r="E10" s="56"/>
      <c r="F10" s="22" t="s">
        <v>20</v>
      </c>
      <c r="G10" s="21"/>
      <c r="H10" s="21"/>
      <c r="I10" s="23">
        <v>1</v>
      </c>
      <c r="J10" s="21"/>
      <c r="K10" s="21">
        <v>1</v>
      </c>
    </row>
    <row r="11" spans="1:11">
      <c r="A11" s="2"/>
      <c r="B11" s="18"/>
      <c r="C11" s="51" t="s">
        <v>10</v>
      </c>
      <c r="D11" s="52"/>
      <c r="E11" s="53"/>
      <c r="F11" s="20" t="s">
        <v>20</v>
      </c>
      <c r="G11" s="18"/>
      <c r="H11" s="18"/>
      <c r="I11" s="19"/>
      <c r="J11" s="18"/>
      <c r="K11" s="18">
        <v>0</v>
      </c>
    </row>
    <row r="12" spans="1:11">
      <c r="B12" s="21"/>
      <c r="C12" s="54" t="s">
        <v>15</v>
      </c>
      <c r="D12" s="55"/>
      <c r="E12" s="56"/>
      <c r="F12" s="22" t="s">
        <v>20</v>
      </c>
      <c r="G12" s="21"/>
      <c r="H12" s="21"/>
      <c r="I12" s="21"/>
      <c r="J12" s="21"/>
      <c r="K12" s="21">
        <v>0</v>
      </c>
    </row>
    <row r="13" spans="1:11">
      <c r="G13" s="7"/>
    </row>
    <row r="14" spans="1:11">
      <c r="B14" s="11" t="s">
        <v>17</v>
      </c>
    </row>
    <row r="16" spans="1:11">
      <c r="B16" s="3" t="s">
        <v>2</v>
      </c>
      <c r="C16" s="38" t="s">
        <v>18</v>
      </c>
      <c r="D16" s="38"/>
      <c r="E16" s="39"/>
      <c r="F16" s="3" t="s">
        <v>8</v>
      </c>
      <c r="G16" s="43" t="s">
        <v>19</v>
      </c>
      <c r="H16" s="38"/>
      <c r="I16" s="39"/>
      <c r="J16" s="13"/>
      <c r="K16" s="14"/>
    </row>
    <row r="17" spans="2:10">
      <c r="B17" s="24">
        <v>1</v>
      </c>
      <c r="C17" s="44" t="s">
        <v>27</v>
      </c>
      <c r="D17" s="44"/>
      <c r="E17" s="44"/>
      <c r="F17" s="24">
        <f>(149+166+136)/3</f>
        <v>150.33333333333334</v>
      </c>
      <c r="G17" s="35" t="s">
        <v>43</v>
      </c>
      <c r="H17" s="35"/>
      <c r="I17" s="35"/>
    </row>
    <row r="18" spans="2:10">
      <c r="B18" s="24">
        <v>2</v>
      </c>
      <c r="C18" s="45" t="s">
        <v>35</v>
      </c>
      <c r="D18" s="46"/>
      <c r="E18" s="47"/>
      <c r="F18" s="24">
        <f>(137+140)/2</f>
        <v>138.5</v>
      </c>
      <c r="G18" s="48" t="s">
        <v>44</v>
      </c>
      <c r="H18" s="49"/>
      <c r="I18" s="50"/>
    </row>
    <row r="19" spans="2:10">
      <c r="B19" s="24">
        <v>3</v>
      </c>
      <c r="C19" s="44" t="s">
        <v>26</v>
      </c>
      <c r="D19" s="44"/>
      <c r="E19" s="44"/>
      <c r="F19" s="24">
        <f>(154+101)/2</f>
        <v>127.5</v>
      </c>
      <c r="G19" s="35" t="s">
        <v>45</v>
      </c>
      <c r="H19" s="35"/>
      <c r="I19" s="35"/>
    </row>
    <row r="20" spans="2:10">
      <c r="B20" s="24">
        <v>4</v>
      </c>
      <c r="C20" s="44" t="s">
        <v>28</v>
      </c>
      <c r="D20" s="44"/>
      <c r="E20" s="44"/>
      <c r="F20" s="24">
        <f>(102+115)/2</f>
        <v>108.5</v>
      </c>
      <c r="G20" s="35"/>
      <c r="H20" s="35"/>
      <c r="I20" s="35"/>
    </row>
    <row r="21" spans="2:10">
      <c r="B21" s="24">
        <v>5</v>
      </c>
      <c r="C21" s="44"/>
      <c r="D21" s="44"/>
      <c r="E21" s="44"/>
      <c r="F21" s="24"/>
      <c r="G21" s="35"/>
      <c r="H21" s="35"/>
      <c r="I21" s="35"/>
    </row>
    <row r="22" spans="2:10">
      <c r="B22" s="24">
        <v>6</v>
      </c>
      <c r="C22" s="44"/>
      <c r="D22" s="44"/>
      <c r="E22" s="44"/>
      <c r="F22" s="24"/>
      <c r="G22" s="35"/>
      <c r="H22" s="35"/>
      <c r="I22" s="35"/>
      <c r="J22" s="12"/>
    </row>
    <row r="23" spans="2:10">
      <c r="B23" s="24">
        <v>7</v>
      </c>
      <c r="C23" s="44"/>
      <c r="D23" s="44"/>
      <c r="E23" s="44"/>
      <c r="F23" s="24"/>
      <c r="G23" s="35"/>
      <c r="H23" s="35"/>
      <c r="I23" s="35"/>
    </row>
    <row r="24" spans="2:10">
      <c r="B24" s="24">
        <v>8</v>
      </c>
      <c r="C24" s="44"/>
      <c r="D24" s="44"/>
      <c r="E24" s="44"/>
      <c r="F24" s="24"/>
      <c r="G24" s="35"/>
      <c r="H24" s="35"/>
      <c r="I24" s="35"/>
    </row>
    <row r="25" spans="2:10">
      <c r="B25" s="24">
        <v>9</v>
      </c>
      <c r="C25" s="44"/>
      <c r="D25" s="44"/>
      <c r="E25" s="44"/>
      <c r="F25" s="24"/>
      <c r="G25" s="35"/>
      <c r="H25" s="35"/>
      <c r="I25" s="35"/>
    </row>
    <row r="26" spans="2:10">
      <c r="B26" s="24">
        <v>10</v>
      </c>
      <c r="C26" s="44"/>
      <c r="D26" s="44"/>
      <c r="E26" s="44"/>
      <c r="F26" s="24"/>
      <c r="G26" s="35"/>
      <c r="H26" s="35"/>
      <c r="I26" s="35"/>
    </row>
    <row r="27" spans="2:10">
      <c r="B27" s="24">
        <v>11</v>
      </c>
      <c r="C27" s="45"/>
      <c r="D27" s="46"/>
      <c r="E27" s="47"/>
      <c r="F27" s="24"/>
      <c r="G27" s="48"/>
      <c r="H27" s="49"/>
      <c r="I27" s="50"/>
    </row>
    <row r="28" spans="2:10">
      <c r="B28" s="24">
        <v>12</v>
      </c>
      <c r="C28" s="44"/>
      <c r="D28" s="44"/>
      <c r="E28" s="44"/>
      <c r="F28" s="24"/>
      <c r="G28" s="35"/>
      <c r="H28" s="35"/>
      <c r="I28" s="35"/>
    </row>
    <row r="29" spans="2:10">
      <c r="B29" s="24">
        <v>13</v>
      </c>
      <c r="C29" s="44"/>
      <c r="D29" s="44"/>
      <c r="E29" s="44"/>
      <c r="F29" s="24"/>
      <c r="G29" s="35"/>
      <c r="H29" s="35"/>
      <c r="I29" s="35"/>
    </row>
    <row r="31" spans="2:10">
      <c r="C31" s="17"/>
      <c r="D31" s="17"/>
      <c r="E31" s="17"/>
      <c r="F31" s="17"/>
      <c r="G31" s="17"/>
    </row>
  </sheetData>
  <mergeCells count="36">
    <mergeCell ref="C11:E11"/>
    <mergeCell ref="C10:E10"/>
    <mergeCell ref="C12:E12"/>
    <mergeCell ref="C16:E16"/>
    <mergeCell ref="G16:I16"/>
    <mergeCell ref="A1:J1"/>
    <mergeCell ref="B3:C3"/>
    <mergeCell ref="C7:E7"/>
    <mergeCell ref="C9:E9"/>
    <mergeCell ref="C8:E8"/>
    <mergeCell ref="C19:E19"/>
    <mergeCell ref="G19:I19"/>
    <mergeCell ref="C22:E22"/>
    <mergeCell ref="G22:I22"/>
    <mergeCell ref="C17:E17"/>
    <mergeCell ref="G17:I17"/>
    <mergeCell ref="C20:E20"/>
    <mergeCell ref="G20:I20"/>
    <mergeCell ref="C18:E18"/>
    <mergeCell ref="G18:I18"/>
    <mergeCell ref="C29:E29"/>
    <mergeCell ref="G29:I29"/>
    <mergeCell ref="C21:E21"/>
    <mergeCell ref="G21:I21"/>
    <mergeCell ref="C28:E28"/>
    <mergeCell ref="G28:I28"/>
    <mergeCell ref="C24:E24"/>
    <mergeCell ref="G24:I24"/>
    <mergeCell ref="C23:E23"/>
    <mergeCell ref="G23:I23"/>
    <mergeCell ref="C26:E26"/>
    <mergeCell ref="G26:I26"/>
    <mergeCell ref="C27:E27"/>
    <mergeCell ref="G27:I27"/>
    <mergeCell ref="C25:E25"/>
    <mergeCell ref="G25:I2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K12" sqref="K12"/>
    </sheetView>
  </sheetViews>
  <sheetFormatPr baseColWidth="10" defaultRowHeight="15"/>
  <cols>
    <col min="1" max="1" width="7.5703125" customWidth="1"/>
    <col min="2" max="2" width="5.85546875" customWidth="1"/>
    <col min="7" max="7" width="5.7109375" customWidth="1"/>
    <col min="8" max="8" width="5.5703125" customWidth="1"/>
    <col min="9" max="9" width="5.7109375" customWidth="1"/>
    <col min="11" max="11" width="12.28515625" customWidth="1"/>
  </cols>
  <sheetData>
    <row r="1" spans="1:12" ht="15.7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3" spans="1:12">
      <c r="A3" s="1" t="s">
        <v>0</v>
      </c>
      <c r="B3" s="37">
        <f ca="1">TODAY()</f>
        <v>42575</v>
      </c>
      <c r="C3" s="37"/>
    </row>
    <row r="5" spans="1:12">
      <c r="B5" s="11" t="s">
        <v>1</v>
      </c>
      <c r="C5" s="11"/>
      <c r="D5" s="11"/>
    </row>
    <row r="7" spans="1:12">
      <c r="A7" s="2"/>
      <c r="B7" s="3" t="s">
        <v>2</v>
      </c>
      <c r="C7" s="38" t="s">
        <v>3</v>
      </c>
      <c r="D7" s="38"/>
      <c r="E7" s="39"/>
      <c r="F7" s="3" t="s">
        <v>4</v>
      </c>
      <c r="G7" s="3" t="s">
        <v>5</v>
      </c>
      <c r="H7" s="3" t="s">
        <v>6</v>
      </c>
      <c r="I7" s="4" t="s">
        <v>7</v>
      </c>
      <c r="J7" s="3" t="s">
        <v>8</v>
      </c>
      <c r="K7" s="5" t="s">
        <v>9</v>
      </c>
    </row>
    <row r="8" spans="1:12">
      <c r="A8" s="2"/>
      <c r="B8" s="18">
        <v>1</v>
      </c>
      <c r="C8" s="51" t="s">
        <v>11</v>
      </c>
      <c r="D8" s="52"/>
      <c r="E8" s="53"/>
      <c r="F8" s="20" t="s">
        <v>52</v>
      </c>
      <c r="G8" s="18">
        <v>4</v>
      </c>
      <c r="H8" s="18"/>
      <c r="I8" s="19"/>
      <c r="J8" s="18">
        <f>(161+139.67)/2</f>
        <v>150.33499999999998</v>
      </c>
      <c r="K8" s="18">
        <v>4</v>
      </c>
    </row>
    <row r="9" spans="1:12">
      <c r="A9" s="2"/>
      <c r="B9" s="18">
        <v>2</v>
      </c>
      <c r="C9" s="51" t="s">
        <v>10</v>
      </c>
      <c r="D9" s="52"/>
      <c r="E9" s="53"/>
      <c r="F9" s="20" t="s">
        <v>53</v>
      </c>
      <c r="G9" s="18">
        <v>4</v>
      </c>
      <c r="H9" s="18"/>
      <c r="I9" s="19"/>
      <c r="J9" s="18">
        <f>(105.5+116.75)/2</f>
        <v>111.125</v>
      </c>
      <c r="K9" s="18">
        <v>4</v>
      </c>
    </row>
    <row r="10" spans="1:12">
      <c r="A10" s="2"/>
      <c r="B10" s="18">
        <v>3</v>
      </c>
      <c r="C10" s="51" t="s">
        <v>12</v>
      </c>
      <c r="D10" s="52"/>
      <c r="E10" s="53"/>
      <c r="F10" s="20" t="s">
        <v>29</v>
      </c>
      <c r="G10" s="18"/>
      <c r="H10" s="18"/>
      <c r="I10" s="19">
        <v>1</v>
      </c>
      <c r="J10" s="18">
        <v>125</v>
      </c>
      <c r="K10" s="18">
        <v>1</v>
      </c>
    </row>
    <row r="11" spans="1:12">
      <c r="A11" s="2"/>
      <c r="B11" s="18"/>
      <c r="C11" s="51" t="s">
        <v>13</v>
      </c>
      <c r="D11" s="52"/>
      <c r="E11" s="53"/>
      <c r="F11" s="20" t="s">
        <v>20</v>
      </c>
      <c r="G11" s="18"/>
      <c r="H11" s="18"/>
      <c r="I11" s="19">
        <v>2</v>
      </c>
      <c r="J11" s="18"/>
      <c r="K11" s="18">
        <v>2</v>
      </c>
    </row>
    <row r="12" spans="1:12">
      <c r="A12" s="2"/>
      <c r="B12" s="18"/>
      <c r="C12" s="51" t="s">
        <v>15</v>
      </c>
      <c r="D12" s="52"/>
      <c r="E12" s="53"/>
      <c r="F12" s="20" t="s">
        <v>20</v>
      </c>
      <c r="G12" s="18"/>
      <c r="H12" s="18"/>
      <c r="I12" s="19">
        <v>2</v>
      </c>
      <c r="J12" s="18"/>
      <c r="K12" s="18">
        <v>2</v>
      </c>
    </row>
    <row r="13" spans="1:12">
      <c r="G13" s="7"/>
    </row>
    <row r="14" spans="1:12">
      <c r="B14" s="11" t="s">
        <v>17</v>
      </c>
    </row>
    <row r="16" spans="1:12">
      <c r="B16" s="3" t="s">
        <v>2</v>
      </c>
      <c r="C16" s="38" t="s">
        <v>18</v>
      </c>
      <c r="D16" s="38"/>
      <c r="E16" s="39"/>
      <c r="F16" s="3" t="s">
        <v>8</v>
      </c>
      <c r="G16" s="43" t="s">
        <v>19</v>
      </c>
      <c r="H16" s="38"/>
      <c r="I16" s="39"/>
      <c r="J16" s="13"/>
      <c r="K16" s="14"/>
      <c r="L16" s="12"/>
    </row>
    <row r="17" spans="2:12">
      <c r="B17" s="24">
        <v>1</v>
      </c>
      <c r="C17" s="44" t="s">
        <v>30</v>
      </c>
      <c r="D17" s="57"/>
      <c r="E17" s="57"/>
      <c r="F17" s="24">
        <f>(161+168)/2</f>
        <v>164.5</v>
      </c>
      <c r="G17" s="35" t="s">
        <v>46</v>
      </c>
      <c r="H17" s="35"/>
      <c r="I17" s="35"/>
      <c r="J17" s="15"/>
      <c r="K17" s="14"/>
      <c r="L17" s="12"/>
    </row>
    <row r="18" spans="2:12">
      <c r="B18" s="6">
        <v>2</v>
      </c>
      <c r="C18" s="48" t="s">
        <v>36</v>
      </c>
      <c r="D18" s="49"/>
      <c r="E18" s="50"/>
      <c r="F18" s="6">
        <v>148</v>
      </c>
      <c r="G18" s="48"/>
      <c r="H18" s="49"/>
      <c r="I18" s="50"/>
    </row>
    <row r="19" spans="2:12">
      <c r="B19" s="24">
        <v>3</v>
      </c>
      <c r="C19" s="44" t="s">
        <v>31</v>
      </c>
      <c r="D19" s="44"/>
      <c r="E19" s="44"/>
      <c r="F19" s="24">
        <f>(127+146)/2</f>
        <v>136.5</v>
      </c>
      <c r="G19" s="35"/>
      <c r="H19" s="35"/>
      <c r="I19" s="35"/>
      <c r="J19" s="12"/>
    </row>
    <row r="20" spans="2:12">
      <c r="B20" s="6">
        <v>4</v>
      </c>
      <c r="C20" s="35" t="s">
        <v>48</v>
      </c>
      <c r="D20" s="35"/>
      <c r="E20" s="35"/>
      <c r="F20" s="6">
        <v>134</v>
      </c>
      <c r="G20" s="35"/>
      <c r="H20" s="35"/>
      <c r="I20" s="35"/>
    </row>
    <row r="21" spans="2:12">
      <c r="B21" s="24">
        <v>5</v>
      </c>
      <c r="C21" s="45" t="s">
        <v>32</v>
      </c>
      <c r="D21" s="46"/>
      <c r="E21" s="47"/>
      <c r="F21" s="24">
        <f>125</f>
        <v>125</v>
      </c>
      <c r="G21" s="48"/>
      <c r="H21" s="49"/>
      <c r="I21" s="50"/>
      <c r="J21" s="12"/>
    </row>
    <row r="22" spans="2:12">
      <c r="B22" s="6">
        <v>6</v>
      </c>
      <c r="C22" s="35" t="s">
        <v>47</v>
      </c>
      <c r="D22" s="35"/>
      <c r="E22" s="35"/>
      <c r="F22" s="6">
        <v>117</v>
      </c>
      <c r="G22" s="35"/>
      <c r="H22" s="35"/>
      <c r="I22" s="35"/>
    </row>
    <row r="23" spans="2:12">
      <c r="B23" s="6">
        <v>7</v>
      </c>
      <c r="C23" s="35" t="s">
        <v>33</v>
      </c>
      <c r="D23" s="35"/>
      <c r="E23" s="35"/>
      <c r="F23" s="6">
        <f>(84+105)/2</f>
        <v>94.5</v>
      </c>
      <c r="G23" s="35"/>
      <c r="H23" s="35"/>
      <c r="I23" s="35"/>
    </row>
    <row r="24" spans="2:12">
      <c r="B24" s="6">
        <v>8</v>
      </c>
      <c r="C24" s="48" t="s">
        <v>37</v>
      </c>
      <c r="D24" s="49"/>
      <c r="E24" s="50"/>
      <c r="F24" s="16">
        <v>68</v>
      </c>
      <c r="G24" s="48"/>
      <c r="H24" s="49"/>
      <c r="I24" s="50"/>
      <c r="J24" s="15"/>
      <c r="K24" s="14"/>
      <c r="L24" s="12"/>
    </row>
    <row r="25" spans="2:12">
      <c r="B25" s="6">
        <v>9</v>
      </c>
      <c r="C25" s="35"/>
      <c r="D25" s="35"/>
      <c r="E25" s="35"/>
      <c r="F25" s="6"/>
      <c r="G25" s="35"/>
      <c r="H25" s="35"/>
      <c r="I25" s="35"/>
    </row>
    <row r="26" spans="2:12">
      <c r="B26" s="6">
        <v>10</v>
      </c>
      <c r="C26" s="48"/>
      <c r="D26" s="49"/>
      <c r="E26" s="50"/>
      <c r="F26" s="6"/>
      <c r="G26" s="48"/>
      <c r="H26" s="49"/>
      <c r="I26" s="50"/>
    </row>
    <row r="27" spans="2:12">
      <c r="B27" s="6">
        <v>11</v>
      </c>
      <c r="C27" s="48"/>
      <c r="D27" s="49"/>
      <c r="E27" s="50"/>
      <c r="F27" s="6"/>
      <c r="G27" s="48"/>
      <c r="H27" s="49"/>
      <c r="I27" s="50"/>
    </row>
    <row r="28" spans="2:12">
      <c r="B28" s="6">
        <v>12</v>
      </c>
      <c r="C28" s="35"/>
      <c r="D28" s="35"/>
      <c r="E28" s="35"/>
      <c r="F28" s="6"/>
      <c r="G28" s="58"/>
      <c r="H28" s="35"/>
      <c r="I28" s="35"/>
    </row>
    <row r="29" spans="2:12">
      <c r="B29" s="6">
        <v>13</v>
      </c>
      <c r="C29" s="48"/>
      <c r="D29" s="49"/>
      <c r="E29" s="50"/>
      <c r="F29" s="6"/>
      <c r="G29" s="48"/>
      <c r="H29" s="49"/>
      <c r="I29" s="50"/>
    </row>
    <row r="30" spans="2:12">
      <c r="B30" s="6">
        <v>14</v>
      </c>
      <c r="C30" s="35"/>
      <c r="D30" s="35"/>
      <c r="E30" s="35"/>
      <c r="F30" s="6"/>
      <c r="G30" s="35"/>
      <c r="H30" s="35"/>
      <c r="I30" s="35"/>
    </row>
    <row r="31" spans="2:12">
      <c r="B31" s="6">
        <v>15</v>
      </c>
      <c r="C31" s="35"/>
      <c r="D31" s="35"/>
      <c r="E31" s="35"/>
      <c r="F31" s="6"/>
      <c r="G31" s="35"/>
      <c r="H31" s="35"/>
      <c r="I31" s="35"/>
    </row>
    <row r="32" spans="2:12">
      <c r="B32" s="6">
        <v>16</v>
      </c>
      <c r="C32" s="35"/>
      <c r="D32" s="35"/>
      <c r="E32" s="35"/>
      <c r="F32" s="6"/>
      <c r="G32" s="35"/>
      <c r="H32" s="35"/>
      <c r="I32" s="35"/>
    </row>
    <row r="33" spans="2:10">
      <c r="B33" s="6">
        <v>17</v>
      </c>
      <c r="C33" s="48"/>
      <c r="D33" s="49"/>
      <c r="E33" s="50"/>
      <c r="F33" s="6"/>
      <c r="G33" s="48"/>
      <c r="H33" s="49"/>
      <c r="I33" s="50"/>
    </row>
    <row r="34" spans="2:10">
      <c r="B34" s="6">
        <v>18</v>
      </c>
      <c r="C34" s="35"/>
      <c r="D34" s="35"/>
      <c r="E34" s="35"/>
      <c r="F34" s="6"/>
      <c r="G34" s="35"/>
      <c r="H34" s="35"/>
      <c r="I34" s="35"/>
    </row>
    <row r="35" spans="2:10">
      <c r="B35" s="6">
        <v>19</v>
      </c>
      <c r="C35" s="35"/>
      <c r="D35" s="35"/>
      <c r="E35" s="35"/>
      <c r="F35" s="6"/>
      <c r="G35" s="35"/>
      <c r="H35" s="35"/>
      <c r="I35" s="35"/>
    </row>
    <row r="36" spans="2:10">
      <c r="B36" s="6">
        <v>20</v>
      </c>
      <c r="C36" s="35"/>
      <c r="D36" s="35"/>
      <c r="E36" s="35"/>
      <c r="F36" s="6"/>
      <c r="G36" s="35"/>
      <c r="H36" s="35"/>
      <c r="I36" s="35"/>
    </row>
    <row r="39" spans="2:10">
      <c r="C39" s="17"/>
      <c r="D39" s="17"/>
      <c r="E39" s="17"/>
      <c r="F39" s="17"/>
      <c r="G39" s="17"/>
      <c r="H39" s="17"/>
      <c r="I39" s="17"/>
      <c r="J39" s="17"/>
    </row>
  </sheetData>
  <mergeCells count="50">
    <mergeCell ref="G20:I20"/>
    <mergeCell ref="G28:I28"/>
    <mergeCell ref="G25:I25"/>
    <mergeCell ref="C28:E28"/>
    <mergeCell ref="C24:E24"/>
    <mergeCell ref="G24:I24"/>
    <mergeCell ref="G30:I30"/>
    <mergeCell ref="C29:E29"/>
    <mergeCell ref="C22:E22"/>
    <mergeCell ref="G29:I29"/>
    <mergeCell ref="G22:I22"/>
    <mergeCell ref="G17:I17"/>
    <mergeCell ref="C26:E26"/>
    <mergeCell ref="C18:E18"/>
    <mergeCell ref="C25:E25"/>
    <mergeCell ref="C27:E27"/>
    <mergeCell ref="G27:I27"/>
    <mergeCell ref="C20:E20"/>
    <mergeCell ref="G26:I26"/>
    <mergeCell ref="G18:I18"/>
    <mergeCell ref="C23:E23"/>
    <mergeCell ref="C21:E21"/>
    <mergeCell ref="G21:I21"/>
    <mergeCell ref="C19:E19"/>
    <mergeCell ref="G19:I19"/>
    <mergeCell ref="C17:E17"/>
    <mergeCell ref="G23:I23"/>
    <mergeCell ref="C12:E12"/>
    <mergeCell ref="C11:E11"/>
    <mergeCell ref="C16:E16"/>
    <mergeCell ref="A1:J1"/>
    <mergeCell ref="B3:C3"/>
    <mergeCell ref="C7:E7"/>
    <mergeCell ref="C10:E10"/>
    <mergeCell ref="C8:E8"/>
    <mergeCell ref="G16:I16"/>
    <mergeCell ref="C9:E9"/>
    <mergeCell ref="G35:I35"/>
    <mergeCell ref="G36:I36"/>
    <mergeCell ref="C33:E33"/>
    <mergeCell ref="C30:E30"/>
    <mergeCell ref="C31:E31"/>
    <mergeCell ref="C36:E36"/>
    <mergeCell ref="C34:E34"/>
    <mergeCell ref="C35:E35"/>
    <mergeCell ref="C32:E32"/>
    <mergeCell ref="G31:I31"/>
    <mergeCell ref="G32:I32"/>
    <mergeCell ref="G33:I33"/>
    <mergeCell ref="G34:I3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E4" sqref="E4"/>
    </sheetView>
  </sheetViews>
  <sheetFormatPr baseColWidth="10" defaultRowHeight="15"/>
  <sheetData>
    <row r="1" spans="1:11" ht="15.7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</row>
    <row r="3" spans="1:11">
      <c r="A3" s="1" t="s">
        <v>0</v>
      </c>
      <c r="B3" s="27">
        <f ca="1">TODAY()</f>
        <v>42575</v>
      </c>
      <c r="C3" s="27"/>
      <c r="G3" s="25" t="s">
        <v>24</v>
      </c>
    </row>
    <row r="5" spans="1:11">
      <c r="B5" s="11" t="s">
        <v>1</v>
      </c>
      <c r="C5" s="11"/>
      <c r="D5" s="11"/>
    </row>
    <row r="7" spans="1:11">
      <c r="A7" s="2"/>
      <c r="B7" s="3" t="s">
        <v>2</v>
      </c>
      <c r="C7" s="28" t="s">
        <v>3</v>
      </c>
      <c r="D7" s="28"/>
      <c r="E7" s="29"/>
      <c r="F7" s="3" t="s">
        <v>4</v>
      </c>
      <c r="G7" s="3" t="s">
        <v>5</v>
      </c>
      <c r="H7" s="3" t="s">
        <v>6</v>
      </c>
      <c r="I7" s="29" t="s">
        <v>7</v>
      </c>
      <c r="J7" s="3" t="s">
        <v>8</v>
      </c>
      <c r="K7" s="5" t="s">
        <v>9</v>
      </c>
    </row>
    <row r="8" spans="1:11">
      <c r="A8" s="2"/>
      <c r="B8" s="26">
        <v>1</v>
      </c>
      <c r="C8" s="30" t="s">
        <v>11</v>
      </c>
      <c r="D8" s="31"/>
      <c r="E8" s="32"/>
      <c r="F8" s="10" t="s">
        <v>49</v>
      </c>
      <c r="G8" s="26">
        <v>3</v>
      </c>
      <c r="H8" s="26"/>
      <c r="I8" s="34"/>
      <c r="J8" s="26">
        <f>(150+148)/2</f>
        <v>149</v>
      </c>
      <c r="K8" s="26">
        <v>3</v>
      </c>
    </row>
    <row r="9" spans="1:11">
      <c r="A9" s="2"/>
      <c r="B9" s="26"/>
      <c r="C9" s="30" t="s">
        <v>12</v>
      </c>
      <c r="D9" s="31"/>
      <c r="E9" s="32"/>
      <c r="F9" s="10" t="s">
        <v>16</v>
      </c>
      <c r="G9" s="26"/>
      <c r="H9" s="26"/>
      <c r="I9" s="34"/>
      <c r="J9" s="26"/>
      <c r="K9" s="26">
        <v>0</v>
      </c>
    </row>
    <row r="10" spans="1:11">
      <c r="A10" s="2"/>
      <c r="B10" s="26"/>
      <c r="C10" s="30" t="s">
        <v>13</v>
      </c>
      <c r="D10" s="31"/>
      <c r="E10" s="32"/>
      <c r="F10" s="10" t="s">
        <v>16</v>
      </c>
      <c r="G10" s="26"/>
      <c r="H10" s="26"/>
      <c r="I10" s="34"/>
      <c r="J10" s="26"/>
      <c r="K10" s="26">
        <v>0</v>
      </c>
    </row>
    <row r="11" spans="1:11">
      <c r="A11" s="2"/>
      <c r="B11" s="26"/>
      <c r="C11" s="30" t="s">
        <v>10</v>
      </c>
      <c r="D11" s="31"/>
      <c r="E11" s="32"/>
      <c r="F11" s="10" t="s">
        <v>16</v>
      </c>
      <c r="G11" s="26"/>
      <c r="H11" s="26"/>
      <c r="I11" s="34"/>
      <c r="J11" s="26"/>
      <c r="K11" s="26">
        <v>0</v>
      </c>
    </row>
    <row r="12" spans="1:11">
      <c r="A12" s="2"/>
      <c r="B12" s="26"/>
      <c r="C12" s="30" t="s">
        <v>14</v>
      </c>
      <c r="D12" s="31"/>
      <c r="E12" s="32"/>
      <c r="F12" s="10" t="s">
        <v>16</v>
      </c>
      <c r="G12" s="26"/>
      <c r="H12" s="26"/>
      <c r="I12" s="34"/>
      <c r="J12" s="26"/>
      <c r="K12" s="26">
        <v>0</v>
      </c>
    </row>
    <row r="13" spans="1:11">
      <c r="B13" s="26"/>
      <c r="C13" s="30" t="s">
        <v>15</v>
      </c>
      <c r="D13" s="31"/>
      <c r="E13" s="32"/>
      <c r="F13" s="10" t="s">
        <v>16</v>
      </c>
      <c r="G13" s="26"/>
      <c r="H13" s="26"/>
      <c r="I13" s="26"/>
      <c r="J13" s="26"/>
      <c r="K13" s="26">
        <v>0</v>
      </c>
    </row>
    <row r="14" spans="1:11">
      <c r="G14" s="7"/>
    </row>
    <row r="15" spans="1:11">
      <c r="B15" s="11" t="s">
        <v>17</v>
      </c>
    </row>
    <row r="17" spans="2:11">
      <c r="B17" s="3" t="s">
        <v>2</v>
      </c>
      <c r="C17" s="28" t="s">
        <v>18</v>
      </c>
      <c r="D17" s="28"/>
      <c r="E17" s="29"/>
      <c r="F17" s="3" t="s">
        <v>8</v>
      </c>
      <c r="G17" s="33" t="s">
        <v>19</v>
      </c>
      <c r="H17" s="28"/>
      <c r="I17" s="29"/>
      <c r="J17" s="13"/>
      <c r="K17" s="14"/>
    </row>
    <row r="18" spans="2:11">
      <c r="B18" s="6">
        <v>1</v>
      </c>
      <c r="C18" s="35" t="s">
        <v>50</v>
      </c>
      <c r="D18" s="35"/>
      <c r="E18" s="35"/>
      <c r="F18" s="6">
        <v>154</v>
      </c>
      <c r="G18" s="35"/>
      <c r="H18" s="35"/>
      <c r="I18" s="35"/>
      <c r="J18" s="12"/>
    </row>
    <row r="19" spans="2:11">
      <c r="B19" s="6">
        <v>2</v>
      </c>
      <c r="C19" s="35" t="s">
        <v>25</v>
      </c>
      <c r="D19" s="35"/>
      <c r="E19" s="35"/>
      <c r="F19" s="6">
        <f>(150+142)/2</f>
        <v>146</v>
      </c>
      <c r="G19" s="35" t="s">
        <v>51</v>
      </c>
      <c r="H19" s="35"/>
      <c r="I19" s="35"/>
    </row>
    <row r="20" spans="2:11">
      <c r="B20" s="6"/>
      <c r="C20" s="35"/>
      <c r="D20" s="35"/>
      <c r="E20" s="35"/>
      <c r="F20" s="6"/>
      <c r="G20" s="35"/>
      <c r="H20" s="35"/>
      <c r="I20" s="35"/>
    </row>
    <row r="21" spans="2:11">
      <c r="B21" s="6"/>
      <c r="C21" s="35"/>
      <c r="D21" s="35"/>
      <c r="E21" s="35"/>
      <c r="F21" s="6"/>
      <c r="G21" s="35"/>
      <c r="H21" s="35"/>
      <c r="I21" s="35"/>
    </row>
    <row r="22" spans="2:11">
      <c r="B22" s="6"/>
      <c r="C22" s="35"/>
      <c r="D22" s="35"/>
      <c r="E22" s="35"/>
      <c r="F22" s="6"/>
      <c r="G22" s="35"/>
      <c r="H22" s="35"/>
      <c r="I22" s="35"/>
    </row>
    <row r="23" spans="2:11">
      <c r="B23" s="6"/>
      <c r="C23" s="35"/>
      <c r="D23" s="35"/>
      <c r="E23" s="35"/>
      <c r="F23" s="6"/>
      <c r="G23" s="35"/>
      <c r="H23" s="35"/>
      <c r="I23" s="35"/>
    </row>
    <row r="24" spans="2:11">
      <c r="B24" s="6"/>
      <c r="C24" s="35"/>
      <c r="D24" s="35"/>
      <c r="E24" s="35"/>
      <c r="F24" s="6"/>
      <c r="G24" s="35"/>
      <c r="H24" s="35"/>
      <c r="I24" s="35"/>
    </row>
    <row r="25" spans="2:11">
      <c r="B25" s="6"/>
      <c r="C25" s="35"/>
      <c r="D25" s="35"/>
      <c r="E25" s="35"/>
      <c r="F25" s="6"/>
      <c r="G25" s="35"/>
      <c r="H25" s="35"/>
      <c r="I25" s="35"/>
    </row>
    <row r="26" spans="2:11">
      <c r="B26" s="6"/>
      <c r="C26" s="35"/>
      <c r="D26" s="35"/>
      <c r="E26" s="35"/>
      <c r="F26" s="6"/>
      <c r="G26" s="35"/>
      <c r="H26" s="35"/>
      <c r="I26" s="35"/>
    </row>
    <row r="27" spans="2:11">
      <c r="B27" s="6"/>
      <c r="C27" s="35"/>
      <c r="D27" s="35"/>
      <c r="E27" s="35"/>
      <c r="F27" s="6"/>
      <c r="G27" s="35"/>
      <c r="H27" s="35"/>
      <c r="I27" s="35"/>
    </row>
    <row r="28" spans="2:11">
      <c r="B28" s="6"/>
      <c r="C28" s="35"/>
      <c r="D28" s="35"/>
      <c r="E28" s="35"/>
      <c r="F28" s="6"/>
      <c r="G28" s="35"/>
      <c r="H28" s="35"/>
      <c r="I28" s="35"/>
    </row>
    <row r="29" spans="2:11">
      <c r="B29" s="6"/>
      <c r="C29" s="35"/>
      <c r="D29" s="35"/>
      <c r="E29" s="35"/>
      <c r="F29" s="6"/>
      <c r="G29" s="35"/>
      <c r="H29" s="35"/>
      <c r="I29" s="35"/>
    </row>
    <row r="30" spans="2:11">
      <c r="B30" s="6"/>
      <c r="C30" s="35"/>
      <c r="D30" s="35"/>
      <c r="E30" s="35"/>
      <c r="F30" s="6"/>
      <c r="G30" s="35"/>
      <c r="H30" s="35"/>
      <c r="I30" s="35"/>
    </row>
    <row r="31" spans="2:11">
      <c r="B31" s="6"/>
      <c r="C31" s="35"/>
      <c r="D31" s="35"/>
      <c r="E31" s="35"/>
      <c r="F31" s="6"/>
      <c r="G31" s="35"/>
      <c r="H31" s="35"/>
      <c r="I31" s="35"/>
    </row>
    <row r="32" spans="2:11">
      <c r="B32" s="6"/>
      <c r="C32" s="35"/>
      <c r="D32" s="35"/>
      <c r="E32" s="35"/>
      <c r="F32" s="6"/>
      <c r="G32" s="35"/>
      <c r="H32" s="35"/>
      <c r="I32" s="35"/>
    </row>
    <row r="33" spans="2:9">
      <c r="B33" s="6"/>
      <c r="C33" s="35"/>
      <c r="D33" s="35"/>
      <c r="E33" s="35"/>
      <c r="F33" s="6"/>
      <c r="G33" s="35"/>
      <c r="H33" s="35"/>
      <c r="I33" s="35"/>
    </row>
    <row r="34" spans="2:9">
      <c r="B34" s="6"/>
      <c r="C34" s="35"/>
      <c r="D34" s="35"/>
      <c r="E34" s="35"/>
      <c r="F34" s="6"/>
      <c r="G34" s="35"/>
      <c r="H34" s="35"/>
      <c r="I34" s="35"/>
    </row>
    <row r="35" spans="2:9">
      <c r="B35" s="6"/>
      <c r="C35" s="35"/>
      <c r="D35" s="35"/>
      <c r="E35" s="35"/>
      <c r="F35" s="6"/>
      <c r="G35" s="35"/>
      <c r="H35" s="35"/>
      <c r="I35" s="35"/>
    </row>
    <row r="36" spans="2:9">
      <c r="B36" s="6"/>
      <c r="C36" s="35"/>
      <c r="D36" s="35"/>
      <c r="E36" s="35"/>
      <c r="F36" s="6"/>
      <c r="G36" s="35"/>
      <c r="H36" s="35"/>
      <c r="I36" s="35"/>
    </row>
    <row r="37" spans="2:9">
      <c r="B37" s="6"/>
      <c r="C37" s="35"/>
      <c r="D37" s="35"/>
      <c r="E37" s="35"/>
      <c r="F37" s="6"/>
      <c r="G37" s="35"/>
      <c r="H37" s="35"/>
      <c r="I37" s="35"/>
    </row>
    <row r="38" spans="2:9">
      <c r="B38" s="6"/>
      <c r="C38" s="35"/>
      <c r="D38" s="35"/>
      <c r="E38" s="35"/>
      <c r="F38" s="6"/>
      <c r="G38" s="35"/>
      <c r="H38" s="35"/>
      <c r="I38" s="35"/>
    </row>
    <row r="39" spans="2:9">
      <c r="B39" s="6"/>
      <c r="C39" s="35"/>
      <c r="D39" s="35"/>
      <c r="E39" s="35"/>
      <c r="F39" s="6"/>
      <c r="G39" s="35"/>
      <c r="H39" s="35"/>
      <c r="I39" s="35"/>
    </row>
    <row r="40" spans="2:9">
      <c r="B40" s="6"/>
      <c r="C40" s="35"/>
      <c r="D40" s="35"/>
      <c r="E40" s="35"/>
      <c r="F40" s="6"/>
      <c r="G40" s="35"/>
      <c r="H40" s="35"/>
      <c r="I40" s="35"/>
    </row>
    <row r="41" spans="2:9">
      <c r="B41" s="6"/>
      <c r="C41" s="35"/>
      <c r="D41" s="35"/>
      <c r="E41" s="35"/>
      <c r="F41" s="6"/>
      <c r="G41" s="35"/>
      <c r="H41" s="35"/>
      <c r="I41" s="35"/>
    </row>
  </sheetData>
  <mergeCells count="49">
    <mergeCell ref="C18:E18"/>
    <mergeCell ref="G18:I18"/>
    <mergeCell ref="C19:E19"/>
    <mergeCell ref="G19:I19"/>
    <mergeCell ref="C20:E20"/>
    <mergeCell ref="G20:I20"/>
    <mergeCell ref="C21:E21"/>
    <mergeCell ref="G21:I21"/>
    <mergeCell ref="C22:E22"/>
    <mergeCell ref="G22:I22"/>
    <mergeCell ref="C23:E23"/>
    <mergeCell ref="G23:I23"/>
    <mergeCell ref="C24:E24"/>
    <mergeCell ref="G24:I24"/>
    <mergeCell ref="C25:E25"/>
    <mergeCell ref="G25:I25"/>
    <mergeCell ref="C26:E26"/>
    <mergeCell ref="G26:I26"/>
    <mergeCell ref="C27:E27"/>
    <mergeCell ref="G27:I27"/>
    <mergeCell ref="C28:E28"/>
    <mergeCell ref="G28:I28"/>
    <mergeCell ref="C29:E29"/>
    <mergeCell ref="G29:I29"/>
    <mergeCell ref="C30:E30"/>
    <mergeCell ref="G30:I30"/>
    <mergeCell ref="G36:I36"/>
    <mergeCell ref="C31:E31"/>
    <mergeCell ref="G31:I31"/>
    <mergeCell ref="C32:E32"/>
    <mergeCell ref="G32:I32"/>
    <mergeCell ref="C33:E33"/>
    <mergeCell ref="G33:I33"/>
    <mergeCell ref="C40:E40"/>
    <mergeCell ref="G40:I40"/>
    <mergeCell ref="C41:E41"/>
    <mergeCell ref="G41:I41"/>
    <mergeCell ref="A1:J1"/>
    <mergeCell ref="C37:E37"/>
    <mergeCell ref="G37:I37"/>
    <mergeCell ref="C38:E38"/>
    <mergeCell ref="G38:I38"/>
    <mergeCell ref="C39:E39"/>
    <mergeCell ref="G39:I39"/>
    <mergeCell ref="C34:E34"/>
    <mergeCell ref="G34:I34"/>
    <mergeCell ref="C35:E35"/>
    <mergeCell ref="G35:I35"/>
    <mergeCell ref="C36:E3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Klasse 1</vt:lpstr>
      <vt:lpstr>Klasse 2</vt:lpstr>
      <vt:lpstr>Klasse 3</vt:lpstr>
      <vt:lpstr>Bambini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Krebs</dc:creator>
  <cp:lastModifiedBy>Dominik Krebs</cp:lastModifiedBy>
  <dcterms:created xsi:type="dcterms:W3CDTF">2015-02-04T10:37:33Z</dcterms:created>
  <dcterms:modified xsi:type="dcterms:W3CDTF">2016-07-24T18:15:44Z</dcterms:modified>
</cp:coreProperties>
</file>